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8" i="1"/>
  <c r="N19"/>
  <c r="N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M18"/>
  <c r="M17"/>
  <c r="M16"/>
  <c r="M15"/>
  <c r="M14"/>
  <c r="M13"/>
  <c r="M12"/>
  <c r="M11"/>
  <c r="M19" s="1"/>
  <c r="O19" s="1"/>
  <c r="M10"/>
  <c r="O7"/>
  <c r="M7"/>
  <c r="O21" l="1"/>
  <c r="M21"/>
</calcChain>
</file>

<file path=xl/sharedStrings.xml><?xml version="1.0" encoding="utf-8"?>
<sst xmlns="http://schemas.openxmlformats.org/spreadsheetml/2006/main" count="36" uniqueCount="33">
  <si>
    <t>01/03/2016to28/02/2017</t>
  </si>
  <si>
    <t>Lunch</t>
  </si>
  <si>
    <t>Raffle</t>
  </si>
  <si>
    <t xml:space="preserve">Stationery </t>
  </si>
  <si>
    <t>Activities</t>
  </si>
  <si>
    <t>Grant</t>
  </si>
  <si>
    <t>Awards</t>
  </si>
  <si>
    <t>Calendar</t>
  </si>
  <si>
    <t>Interest</t>
  </si>
  <si>
    <t>Total</t>
  </si>
  <si>
    <t>B/Forward</t>
  </si>
  <si>
    <t>&amp; Pos</t>
  </si>
  <si>
    <t xml:space="preserve"> </t>
  </si>
  <si>
    <t>Income</t>
  </si>
  <si>
    <t>Expenditure</t>
  </si>
  <si>
    <t>Onslow Arms</t>
  </si>
  <si>
    <t>Gratuity</t>
  </si>
  <si>
    <t>Place Mats</t>
  </si>
  <si>
    <t>Mervyn New Flagpole</t>
  </si>
  <si>
    <t>David New BBQ &amp; Transport</t>
  </si>
  <si>
    <t>Reund Williamson</t>
  </si>
  <si>
    <t>Alan Cartridges</t>
  </si>
  <si>
    <t>TRAwards</t>
  </si>
  <si>
    <t>Profit/Loss</t>
  </si>
  <si>
    <t>Bank Balances</t>
  </si>
  <si>
    <t>Deposit Account</t>
  </si>
  <si>
    <t xml:space="preserve">To come grant  £150 </t>
  </si>
  <si>
    <t>Ex Regiater</t>
  </si>
  <si>
    <t>Current Account</t>
  </si>
  <si>
    <t>We owe Ian Bullen Bell £50</t>
  </si>
  <si>
    <t>lunch refund</t>
  </si>
  <si>
    <t>Cash in hand</t>
  </si>
  <si>
    <t>Total  Funds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</si>
</sst>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6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/>
    <xf numFmtId="0" fontId="0" fillId="0" borderId="1" xfId="0" applyBorder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/>
    <xf numFmtId="164" fontId="3" fillId="0" borderId="0" xfId="0" applyNumberFormat="1" applyFont="1" applyAlignment="1">
      <alignment horizontal="center" vertical="top"/>
    </xf>
    <xf numFmtId="164" fontId="4" fillId="0" borderId="0" xfId="0" applyNumberFormat="1" applyFont="1"/>
    <xf numFmtId="164" fontId="5" fillId="0" borderId="0" xfId="0" applyNumberFormat="1" applyFont="1"/>
    <xf numFmtId="164" fontId="3" fillId="0" borderId="1" xfId="0" applyNumberFormat="1" applyFont="1" applyBorder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A12" sqref="A12:XFD12"/>
    </sheetView>
  </sheetViews>
  <sheetFormatPr defaultRowHeight="15"/>
  <sheetData>
    <row r="1" spans="1:16">
      <c r="A1" s="1"/>
      <c r="B1" s="1"/>
      <c r="C1" s="2"/>
    </row>
    <row r="3" spans="1:16">
      <c r="A3" s="3" t="s">
        <v>0</v>
      </c>
      <c r="B3" s="3"/>
      <c r="C3" s="3"/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</row>
    <row r="4" spans="1:16">
      <c r="A4" s="5"/>
      <c r="B4" s="5"/>
      <c r="C4" s="5"/>
      <c r="D4" s="5"/>
      <c r="E4" s="6"/>
      <c r="F4" s="6"/>
      <c r="G4" s="6" t="s">
        <v>11</v>
      </c>
      <c r="H4" s="6"/>
      <c r="I4" s="6"/>
      <c r="J4" s="6" t="s">
        <v>12</v>
      </c>
      <c r="K4" s="6"/>
      <c r="L4" s="6"/>
      <c r="M4" s="6"/>
      <c r="N4" s="6"/>
      <c r="O4" s="5"/>
      <c r="P4" s="5"/>
    </row>
    <row r="5" spans="1:16">
      <c r="A5" s="5"/>
      <c r="B5" s="5"/>
      <c r="C5" s="5"/>
      <c r="D5" s="5"/>
      <c r="E5" s="7"/>
      <c r="F5" s="7"/>
      <c r="G5" s="7"/>
      <c r="H5" s="7"/>
      <c r="I5" s="7"/>
      <c r="J5" s="7"/>
      <c r="K5" s="7"/>
      <c r="L5" s="7"/>
      <c r="M5" s="7"/>
      <c r="N5" s="7"/>
      <c r="O5" s="5"/>
      <c r="P5" s="5"/>
    </row>
    <row r="6" spans="1:16">
      <c r="A6" s="5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5"/>
      <c r="P6" s="5"/>
    </row>
    <row r="7" spans="1:16">
      <c r="A7" s="5"/>
      <c r="B7" s="10" t="s">
        <v>13</v>
      </c>
      <c r="C7" s="8" t="s">
        <v>12</v>
      </c>
      <c r="D7" s="8"/>
      <c r="E7" s="8">
        <v>1454.95</v>
      </c>
      <c r="F7" s="8">
        <v>70</v>
      </c>
      <c r="G7" s="8"/>
      <c r="H7" s="8"/>
      <c r="I7" s="8"/>
      <c r="J7" s="8"/>
      <c r="K7" s="8">
        <v>19.5</v>
      </c>
      <c r="L7" s="8">
        <v>0.74</v>
      </c>
      <c r="M7" s="8">
        <f>SUM(E7:L7)</f>
        <v>1545.19</v>
      </c>
      <c r="N7" s="8">
        <v>1554.48</v>
      </c>
      <c r="O7" s="8">
        <f>SUM(M7:N7)</f>
        <v>3099.67</v>
      </c>
      <c r="P7" s="5"/>
    </row>
    <row r="8" spans="1:16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5"/>
      <c r="P8" s="5"/>
    </row>
    <row r="9" spans="1:16">
      <c r="A9" s="5"/>
      <c r="B9" s="10" t="s">
        <v>14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</row>
    <row r="10" spans="1:16">
      <c r="A10" s="5"/>
      <c r="B10" s="11" t="s">
        <v>15</v>
      </c>
      <c r="C10" s="8"/>
      <c r="D10" s="8"/>
      <c r="E10" s="8">
        <v>-1306.5</v>
      </c>
      <c r="F10" s="8"/>
      <c r="G10" s="8"/>
      <c r="H10" s="8"/>
      <c r="I10" s="8"/>
      <c r="J10" s="8"/>
      <c r="K10" s="8"/>
      <c r="L10" s="8"/>
      <c r="M10" s="8">
        <f t="shared" ref="M10:M18" si="0">SUM(E10:L10)</f>
        <v>-1306.5</v>
      </c>
      <c r="N10" s="8"/>
      <c r="O10" s="5"/>
      <c r="P10" s="5"/>
    </row>
    <row r="11" spans="1:16">
      <c r="A11" s="5"/>
      <c r="B11" s="11" t="s">
        <v>16</v>
      </c>
      <c r="C11" s="8"/>
      <c r="D11" s="8"/>
      <c r="E11" s="8">
        <v>-50</v>
      </c>
      <c r="F11" s="8"/>
      <c r="G11" s="8"/>
      <c r="H11" s="8"/>
      <c r="I11" s="8"/>
      <c r="J11" s="8"/>
      <c r="K11" s="8"/>
      <c r="L11" s="8"/>
      <c r="M11" s="8">
        <f t="shared" si="0"/>
        <v>-50</v>
      </c>
      <c r="N11" s="8"/>
      <c r="O11" s="5"/>
      <c r="P11" s="5"/>
    </row>
    <row r="12" spans="1:16">
      <c r="A12" s="5"/>
      <c r="B12" s="11" t="s">
        <v>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 t="shared" si="0"/>
        <v>0</v>
      </c>
      <c r="N12" s="8"/>
      <c r="O12" s="5"/>
      <c r="P12" s="5"/>
    </row>
    <row r="13" spans="1:16">
      <c r="A13" s="5"/>
      <c r="B13" s="11" t="s">
        <v>17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f t="shared" si="0"/>
        <v>0</v>
      </c>
      <c r="N13" s="8"/>
      <c r="O13" s="5"/>
      <c r="P13" s="5"/>
    </row>
    <row r="14" spans="1:16">
      <c r="A14" s="5"/>
      <c r="B14" s="11" t="s">
        <v>18</v>
      </c>
      <c r="C14" s="8"/>
      <c r="D14" s="8"/>
      <c r="E14" s="8"/>
      <c r="F14" s="8"/>
      <c r="G14" s="8"/>
      <c r="H14" s="8">
        <v>-20</v>
      </c>
      <c r="I14" s="8"/>
      <c r="J14" s="8"/>
      <c r="K14" s="8"/>
      <c r="L14" s="8"/>
      <c r="M14" s="8">
        <f t="shared" si="0"/>
        <v>-20</v>
      </c>
      <c r="N14" s="8"/>
      <c r="O14" s="5"/>
      <c r="P14" s="5"/>
    </row>
    <row r="15" spans="1:16">
      <c r="A15" s="5"/>
      <c r="B15" s="11" t="s">
        <v>19</v>
      </c>
      <c r="C15" s="8"/>
      <c r="D15" s="8"/>
      <c r="E15" s="8"/>
      <c r="F15" s="8"/>
      <c r="G15" s="8"/>
      <c r="H15" s="8">
        <v>-139.97999999999999</v>
      </c>
      <c r="I15" s="8"/>
      <c r="J15" s="8"/>
      <c r="K15" s="8"/>
      <c r="L15" s="8"/>
      <c r="M15" s="8">
        <f t="shared" si="0"/>
        <v>-139.97999999999999</v>
      </c>
      <c r="N15" s="8"/>
      <c r="O15" s="5"/>
      <c r="P15" s="5"/>
    </row>
    <row r="16" spans="1:16">
      <c r="A16" s="5"/>
      <c r="B16" s="11" t="s">
        <v>20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f t="shared" si="0"/>
        <v>0</v>
      </c>
      <c r="N16" s="8"/>
      <c r="O16" s="5"/>
      <c r="P16" s="5"/>
    </row>
    <row r="17" spans="1:16">
      <c r="A17" s="5"/>
      <c r="B17" s="11" t="s">
        <v>21</v>
      </c>
      <c r="C17" s="8"/>
      <c r="D17" s="8"/>
      <c r="E17" s="8"/>
      <c r="F17" s="8"/>
      <c r="G17" s="8">
        <v>-41.97</v>
      </c>
      <c r="H17" s="8"/>
      <c r="I17" s="8"/>
      <c r="J17" s="8"/>
      <c r="K17" s="8"/>
      <c r="L17" s="8"/>
      <c r="M17" s="8">
        <f t="shared" si="0"/>
        <v>-41.97</v>
      </c>
      <c r="N17" s="8"/>
      <c r="O17" s="5"/>
      <c r="P17" s="5"/>
    </row>
    <row r="18" spans="1:16">
      <c r="A18" s="5"/>
      <c r="B18" s="11" t="s">
        <v>22</v>
      </c>
      <c r="C18" s="8"/>
      <c r="D18" s="8"/>
      <c r="E18" s="8"/>
      <c r="F18" s="8"/>
      <c r="G18" s="8"/>
      <c r="H18" s="8"/>
      <c r="I18" s="8"/>
      <c r="J18" s="8">
        <v>-57.93</v>
      </c>
      <c r="K18" s="8"/>
      <c r="L18" s="8"/>
      <c r="M18" s="8">
        <f t="shared" si="0"/>
        <v>-57.93</v>
      </c>
      <c r="N18" s="8"/>
      <c r="O18" s="5"/>
      <c r="P18" s="5"/>
    </row>
    <row r="19" spans="1:16">
      <c r="A19" s="5"/>
      <c r="B19" s="11" t="s">
        <v>9</v>
      </c>
      <c r="C19" s="8"/>
      <c r="D19" s="8"/>
      <c r="E19" s="8">
        <f t="shared" ref="E19:M19" si="1">SUM(E10:E18)</f>
        <v>-1356.5</v>
      </c>
      <c r="F19" s="8">
        <f t="shared" si="1"/>
        <v>0</v>
      </c>
      <c r="G19" s="8">
        <f t="shared" si="1"/>
        <v>-41.97</v>
      </c>
      <c r="H19" s="8">
        <f t="shared" si="1"/>
        <v>-159.97999999999999</v>
      </c>
      <c r="I19" s="8">
        <f t="shared" si="1"/>
        <v>0</v>
      </c>
      <c r="J19" s="8">
        <f t="shared" si="1"/>
        <v>-57.93</v>
      </c>
      <c r="K19" s="8">
        <f t="shared" si="1"/>
        <v>0</v>
      </c>
      <c r="L19" s="8">
        <f t="shared" si="1"/>
        <v>0</v>
      </c>
      <c r="M19" s="8">
        <f t="shared" si="1"/>
        <v>-1616.38</v>
      </c>
      <c r="N19" s="8">
        <f>SUM(N10:N16)</f>
        <v>0</v>
      </c>
      <c r="O19" s="8">
        <f>+M19</f>
        <v>-1616.38</v>
      </c>
      <c r="P19" s="5"/>
    </row>
    <row r="20" spans="1:16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/>
      <c r="P20" s="5"/>
    </row>
    <row r="21" spans="1:16">
      <c r="A21" s="5"/>
      <c r="B21" s="8" t="s">
        <v>23</v>
      </c>
      <c r="C21" s="8"/>
      <c r="D21" s="8"/>
      <c r="E21" s="12">
        <f t="shared" ref="E21:O21" si="2">+E7+E19</f>
        <v>98.450000000000045</v>
      </c>
      <c r="F21" s="12">
        <f t="shared" si="2"/>
        <v>70</v>
      </c>
      <c r="G21" s="12">
        <f t="shared" si="2"/>
        <v>-41.97</v>
      </c>
      <c r="H21" s="12">
        <f t="shared" si="2"/>
        <v>-159.97999999999999</v>
      </c>
      <c r="I21" s="12">
        <f t="shared" si="2"/>
        <v>0</v>
      </c>
      <c r="J21" s="12">
        <f t="shared" si="2"/>
        <v>-57.93</v>
      </c>
      <c r="K21" s="12">
        <f t="shared" si="2"/>
        <v>19.5</v>
      </c>
      <c r="L21" s="12">
        <f t="shared" si="2"/>
        <v>0.74</v>
      </c>
      <c r="M21" s="12">
        <f t="shared" si="2"/>
        <v>-71.190000000000055</v>
      </c>
      <c r="N21" s="12">
        <f t="shared" si="2"/>
        <v>1554.48</v>
      </c>
      <c r="O21" s="12">
        <f t="shared" si="2"/>
        <v>1483.29</v>
      </c>
      <c r="P21" s="5"/>
    </row>
    <row r="22" spans="1:16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/>
      <c r="P22" s="5"/>
    </row>
    <row r="23" spans="1:16">
      <c r="A23" s="5"/>
      <c r="B23" s="10" t="s">
        <v>24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5"/>
      <c r="P23" s="5"/>
    </row>
    <row r="24" spans="1:16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>
      <c r="A25" s="5"/>
      <c r="B25" s="5" t="s">
        <v>25</v>
      </c>
      <c r="C25" s="5"/>
      <c r="D25" s="5"/>
      <c r="E25" s="8">
        <v>1300.06</v>
      </c>
      <c r="F25" s="5"/>
      <c r="G25" s="5" t="s">
        <v>26</v>
      </c>
      <c r="H25" s="13"/>
      <c r="I25" s="5"/>
      <c r="J25" s="5" t="s">
        <v>27</v>
      </c>
      <c r="K25" s="5"/>
      <c r="L25" s="5"/>
      <c r="M25" s="5"/>
      <c r="N25" s="5"/>
      <c r="O25" s="5"/>
      <c r="P25" s="5"/>
    </row>
    <row r="26" spans="1:16">
      <c r="A26" s="5"/>
      <c r="B26" s="5" t="s">
        <v>28</v>
      </c>
      <c r="C26" s="5"/>
      <c r="D26" s="5"/>
      <c r="E26" s="8">
        <v>139.16</v>
      </c>
      <c r="F26" s="5"/>
      <c r="G26" s="5" t="s">
        <v>29</v>
      </c>
      <c r="H26" s="13"/>
      <c r="I26" s="5"/>
      <c r="J26" s="5" t="s">
        <v>30</v>
      </c>
      <c r="K26" s="5"/>
      <c r="L26" s="5"/>
      <c r="M26" s="5"/>
      <c r="N26" s="5"/>
      <c r="O26" s="5"/>
      <c r="P26" s="5"/>
    </row>
    <row r="27" spans="1:16">
      <c r="A27" s="5"/>
      <c r="B27" s="5" t="s">
        <v>31</v>
      </c>
      <c r="C27" s="5"/>
      <c r="D27" s="5"/>
      <c r="E27" s="8">
        <v>44.07</v>
      </c>
      <c r="F27" s="5"/>
      <c r="G27" s="5"/>
      <c r="H27" s="13"/>
      <c r="I27" s="5"/>
      <c r="J27" s="5"/>
      <c r="K27" s="5"/>
      <c r="L27" s="5"/>
      <c r="M27" s="5"/>
      <c r="N27" s="5"/>
      <c r="O27" s="5"/>
      <c r="P27" s="5"/>
    </row>
    <row r="28" spans="1:16">
      <c r="A28" s="5"/>
      <c r="B28" s="5" t="s">
        <v>32</v>
      </c>
      <c r="C28" s="5"/>
      <c r="D28" s="5"/>
      <c r="E28" s="12">
        <f>SUM(E25:E27)</f>
        <v>1483.29</v>
      </c>
      <c r="F28" s="5"/>
      <c r="G28" s="5"/>
      <c r="H28" s="13"/>
      <c r="I28" s="5"/>
      <c r="J28" s="5"/>
      <c r="K28" s="5"/>
      <c r="L28" s="5"/>
      <c r="M28" s="5"/>
      <c r="N28" s="5"/>
      <c r="O28" s="5"/>
      <c r="P28" s="5"/>
    </row>
    <row r="29" spans="1:16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</sheetData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Robin</cp:lastModifiedBy>
  <cp:lastPrinted>2017-02-08T16:53:08Z</cp:lastPrinted>
  <dcterms:created xsi:type="dcterms:W3CDTF">2017-02-08T16:48:52Z</dcterms:created>
  <dcterms:modified xsi:type="dcterms:W3CDTF">2017-02-08T16:56:11Z</dcterms:modified>
</cp:coreProperties>
</file>